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Gastlessen\HUB 2016 (en)\"/>
    </mc:Choice>
  </mc:AlternateContent>
  <bookViews>
    <workbookView xWindow="120" yWindow="105" windowWidth="19320" windowHeight="11760"/>
  </bookViews>
  <sheets>
    <sheet name="Sheet1" sheetId="1" r:id="rId1"/>
    <sheet name="Sheet2" sheetId="2" r:id="rId2"/>
    <sheet name="Sheet3" sheetId="3" r:id="rId3"/>
  </sheets>
  <definedNames>
    <definedName name="solver_cvg" localSheetId="0" hidden="1">0.0001</definedName>
    <definedName name="solver_drv" localSheetId="0" hidden="1">1</definedName>
    <definedName name="solver_est" localSheetId="0" hidden="1">1</definedName>
    <definedName name="solver_itr" localSheetId="0" hidden="1">100</definedName>
    <definedName name="solver_lhs1" localSheetId="0" hidden="1">Sheet1!$B$13:$G$13</definedName>
    <definedName name="solver_lhs2" localSheetId="0" hidden="1">Sheet1!$B$13:$G$13</definedName>
    <definedName name="solver_lhs3" localSheetId="0" hidden="1">Sheet1!$B$6:$G$11</definedName>
    <definedName name="solver_lin" localSheetId="0" hidden="1">1</definedName>
    <definedName name="solver_neg" localSheetId="0" hidden="1">1</definedName>
    <definedName name="solver_num" localSheetId="0" hidden="1">0</definedName>
    <definedName name="solver_nwt" localSheetId="0" hidden="1">1</definedName>
    <definedName name="solver_pre" localSheetId="0" hidden="1">0.0001</definedName>
    <definedName name="solver_rel1" localSheetId="0" hidden="1">2</definedName>
    <definedName name="solver_rel2" localSheetId="0" hidden="1">2</definedName>
    <definedName name="solver_rel3" localSheetId="0" hidden="1">5</definedName>
    <definedName name="solver_rhs1" localSheetId="0" hidden="1">Sheet1!$B$15:$G$15</definedName>
    <definedName name="solver_rhs2" localSheetId="0" hidden="1">Sheet1!$B$15:$G$15</definedName>
    <definedName name="solver_rhs3" localSheetId="0" hidden="1">binary</definedName>
    <definedName name="solver_scl" localSheetId="0" hidden="1">1</definedName>
    <definedName name="solver_sho" localSheetId="0" hidden="1">2</definedName>
    <definedName name="solver_tim" localSheetId="0" hidden="1">100</definedName>
    <definedName name="solver_tol" localSheetId="0" hidden="1">0</definedName>
    <definedName name="solver_typ" localSheetId="0" hidden="1">2</definedName>
    <definedName name="solver_val" localSheetId="0" hidden="1">0</definedName>
  </definedNames>
  <calcPr calcId="162913"/>
</workbook>
</file>

<file path=xl/calcChain.xml><?xml version="1.0" encoding="utf-8"?>
<calcChain xmlns="http://schemas.openxmlformats.org/spreadsheetml/2006/main">
  <c r="F19" i="1" l="1"/>
  <c r="H19" i="1"/>
  <c r="F20" i="1"/>
  <c r="H20" i="1"/>
  <c r="F21" i="1"/>
  <c r="H21" i="1"/>
  <c r="F24" i="1"/>
  <c r="H24" i="1"/>
  <c r="F25" i="1"/>
  <c r="H25" i="1"/>
  <c r="F26" i="1"/>
  <c r="H26" i="1"/>
  <c r="F29" i="1"/>
  <c r="H29" i="1"/>
  <c r="F30" i="1"/>
  <c r="H30" i="1"/>
  <c r="F31" i="1"/>
  <c r="H31" i="1"/>
  <c r="F34" i="1"/>
  <c r="H34" i="1"/>
  <c r="F35" i="1"/>
  <c r="H35" i="1"/>
  <c r="F36" i="1"/>
  <c r="H36" i="1"/>
  <c r="F39" i="1"/>
  <c r="H39" i="1"/>
  <c r="F40" i="1"/>
  <c r="H40" i="1"/>
  <c r="F41" i="1"/>
  <c r="H41" i="1"/>
</calcChain>
</file>

<file path=xl/sharedStrings.xml><?xml version="1.0" encoding="utf-8"?>
<sst xmlns="http://schemas.openxmlformats.org/spreadsheetml/2006/main" count="63" uniqueCount="21">
  <si>
    <t>-</t>
  </si>
  <si>
    <t>vs.</t>
  </si>
  <si>
    <t>AND</t>
  </si>
  <si>
    <t>STA</t>
  </si>
  <si>
    <t>CLU</t>
  </si>
  <si>
    <t>GEN</t>
  </si>
  <si>
    <t>Soccer scheduling</t>
  </si>
  <si>
    <t>Total penalty</t>
  </si>
  <si>
    <t>Variables</t>
  </si>
  <si>
    <t>Team</t>
  </si>
  <si>
    <t>Penalty</t>
  </si>
  <si>
    <t>Number</t>
  </si>
  <si>
    <t>Basic match schedule</t>
  </si>
  <si>
    <t>Schedule</t>
  </si>
  <si>
    <t>Round 1</t>
  </si>
  <si>
    <t>Round 2</t>
  </si>
  <si>
    <t>Round 3</t>
  </si>
  <si>
    <t>Round 4</t>
  </si>
  <si>
    <t>Round 5</t>
  </si>
  <si>
    <t>GNK</t>
  </si>
  <si>
    <t>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</si>
</sst>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0"/>
      <name val="Arial"/>
    </font>
    <font>
      <sz val="8"/>
      <name val="Arial"/>
      <family val="2"/>
    </font>
    <font>
      <b/>
      <sz val="12"/>
      <color indexed="8"/>
      <name val="Times New Roman"/>
      <family val="1"/>
    </font>
    <font>
      <b/>
      <sz val="10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2" fillId="0" borderId="0" xfId="0" applyFont="1"/>
    <xf numFmtId="1" fontId="0" fillId="0" borderId="1" xfId="0" applyNumberFormat="1" applyBorder="1"/>
    <xf numFmtId="1" fontId="0" fillId="0" borderId="2" xfId="0" applyNumberFormat="1" applyBorder="1"/>
    <xf numFmtId="1" fontId="0" fillId="0" borderId="3" xfId="0" applyNumberFormat="1" applyBorder="1"/>
    <xf numFmtId="1" fontId="0" fillId="0" borderId="4" xfId="0" applyNumberFormat="1" applyBorder="1"/>
    <xf numFmtId="1" fontId="0" fillId="0" borderId="0" xfId="0" applyNumberFormat="1" applyBorder="1"/>
    <xf numFmtId="1" fontId="0" fillId="0" borderId="5" xfId="0" applyNumberFormat="1" applyBorder="1"/>
    <xf numFmtId="1" fontId="0" fillId="0" borderId="6" xfId="0" applyNumberFormat="1" applyBorder="1"/>
    <xf numFmtId="1" fontId="0" fillId="0" borderId="7" xfId="0" applyNumberFormat="1" applyBorder="1"/>
    <xf numFmtId="1" fontId="0" fillId="0" borderId="8" xfId="0" applyNumberFormat="1" applyBorder="1"/>
    <xf numFmtId="0" fontId="0" fillId="0" borderId="0" xfId="0" applyFill="1" applyBorder="1"/>
    <xf numFmtId="0" fontId="0" fillId="0" borderId="0" xfId="0" applyBorder="1" applyAlignment="1">
      <alignment horizontal="right"/>
    </xf>
    <xf numFmtId="0" fontId="0" fillId="0" borderId="0" xfId="0" applyBorder="1" applyAlignment="1">
      <alignment horizontal="center"/>
    </xf>
    <xf numFmtId="0" fontId="3" fillId="0" borderId="0" xfId="0" applyFont="1"/>
    <xf numFmtId="0" fontId="4" fillId="0" borderId="0" xfId="0" applyFont="1"/>
    <xf numFmtId="0" fontId="3" fillId="2" borderId="0" xfId="0" applyFont="1" applyFill="1"/>
    <xf numFmtId="0" fontId="0" fillId="2" borderId="0" xfId="0" applyFill="1"/>
    <xf numFmtId="1" fontId="0" fillId="2" borderId="0" xfId="0" applyNumberFormat="1" applyFill="1"/>
    <xf numFmtId="0" fontId="0" fillId="2" borderId="0" xfId="0" applyFill="1" applyAlignment="1">
      <alignment horizontal="center"/>
    </xf>
    <xf numFmtId="0" fontId="0" fillId="2" borderId="0" xfId="0" applyFill="1" applyAlignment="1">
      <alignment horizontal="left"/>
    </xf>
    <xf numFmtId="0" fontId="2" fillId="2" borderId="0" xfId="0" applyFont="1" applyFill="1"/>
    <xf numFmtId="0" fontId="3" fillId="3" borderId="0" xfId="0" applyFont="1" applyFill="1"/>
    <xf numFmtId="0" fontId="0" fillId="3" borderId="0" xfId="0" applyFill="1"/>
    <xf numFmtId="1" fontId="0" fillId="3" borderId="0" xfId="0" applyNumberFormat="1" applyFill="1" applyAlignment="1">
      <alignment horizontal="right"/>
    </xf>
    <xf numFmtId="0" fontId="0" fillId="3" borderId="0" xfId="0" applyFill="1" applyAlignment="1">
      <alignment horizontal="center"/>
    </xf>
    <xf numFmtId="1" fontId="0" fillId="3" borderId="0" xfId="0" applyNumberFormat="1" applyFill="1" applyAlignment="1">
      <alignment horizontal="left"/>
    </xf>
    <xf numFmtId="0" fontId="0" fillId="3" borderId="0" xfId="0" applyFill="1" applyAlignment="1">
      <alignment horizontal="left"/>
    </xf>
    <xf numFmtId="0" fontId="2" fillId="3" borderId="0" xfId="0" applyFont="1" applyFill="1"/>
    <xf numFmtId="0" fontId="4" fillId="2" borderId="0" xfId="0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5" fillId="4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8"/>
  <sheetViews>
    <sheetView tabSelected="1" workbookViewId="0">
      <selection activeCell="J26" sqref="J26"/>
    </sheetView>
  </sheetViews>
  <sheetFormatPr defaultRowHeight="12.75" x14ac:dyDescent="0.2"/>
  <cols>
    <col min="1" max="1" width="12.42578125" customWidth="1"/>
    <col min="12" max="12" width="5.42578125" customWidth="1"/>
    <col min="13" max="13" width="10.85546875" customWidth="1"/>
  </cols>
  <sheetData>
    <row r="1" spans="1:22" ht="13.5" thickBot="1" x14ac:dyDescent="0.25">
      <c r="J1" s="5"/>
    </row>
    <row r="2" spans="1:22" ht="13.5" thickBot="1" x14ac:dyDescent="0.25">
      <c r="A2" s="47" t="s">
        <v>6</v>
      </c>
      <c r="B2" s="47"/>
      <c r="C2" s="47"/>
      <c r="D2" s="47"/>
      <c r="E2" s="47"/>
      <c r="F2" s="47"/>
      <c r="G2" s="47"/>
      <c r="L2" s="31" t="s">
        <v>7</v>
      </c>
      <c r="N2" s="16"/>
    </row>
    <row r="4" spans="1:22" x14ac:dyDescent="0.2">
      <c r="A4" s="30" t="s">
        <v>8</v>
      </c>
      <c r="B4" s="31" t="s">
        <v>9</v>
      </c>
      <c r="M4" s="30" t="s">
        <v>10</v>
      </c>
      <c r="N4" s="31" t="s">
        <v>9</v>
      </c>
    </row>
    <row r="5" spans="1:22" ht="13.5" thickBot="1" x14ac:dyDescent="0.25">
      <c r="A5" s="31" t="s">
        <v>11</v>
      </c>
      <c r="B5" t="s">
        <v>2</v>
      </c>
      <c r="C5" t="s">
        <v>3</v>
      </c>
      <c r="D5" t="s">
        <v>4</v>
      </c>
      <c r="E5" s="31" t="s">
        <v>20</v>
      </c>
      <c r="F5" s="31" t="s">
        <v>5</v>
      </c>
      <c r="G5" s="31" t="s">
        <v>19</v>
      </c>
      <c r="M5" s="31" t="s">
        <v>11</v>
      </c>
      <c r="N5" t="s">
        <v>2</v>
      </c>
      <c r="O5" t="s">
        <v>3</v>
      </c>
      <c r="P5" t="s">
        <v>4</v>
      </c>
      <c r="Q5" s="31" t="s">
        <v>20</v>
      </c>
      <c r="R5" s="31" t="s">
        <v>5</v>
      </c>
      <c r="S5" s="31" t="s">
        <v>19</v>
      </c>
    </row>
    <row r="6" spans="1:22" x14ac:dyDescent="0.2">
      <c r="A6">
        <v>1</v>
      </c>
      <c r="B6" s="1">
        <v>1</v>
      </c>
      <c r="C6" s="2"/>
      <c r="D6" s="2"/>
      <c r="E6" s="2"/>
      <c r="F6" s="2"/>
      <c r="G6" s="3"/>
      <c r="I6" s="13"/>
      <c r="J6" s="29"/>
      <c r="K6" s="5"/>
      <c r="M6">
        <v>1</v>
      </c>
      <c r="N6" s="18">
        <v>21</v>
      </c>
      <c r="O6" s="19">
        <v>34</v>
      </c>
      <c r="P6" s="19">
        <v>34</v>
      </c>
      <c r="Q6" s="19">
        <v>70</v>
      </c>
      <c r="R6" s="19">
        <v>89</v>
      </c>
      <c r="S6" s="20">
        <v>52</v>
      </c>
      <c r="V6" t="s">
        <v>0</v>
      </c>
    </row>
    <row r="7" spans="1:22" x14ac:dyDescent="0.2">
      <c r="A7">
        <v>2</v>
      </c>
      <c r="B7" s="4"/>
      <c r="C7" s="5">
        <v>1</v>
      </c>
      <c r="D7" s="5"/>
      <c r="E7" s="5"/>
      <c r="F7" s="5"/>
      <c r="G7" s="6"/>
      <c r="I7" s="14"/>
      <c r="J7" s="29"/>
      <c r="K7" s="5"/>
      <c r="M7">
        <v>2</v>
      </c>
      <c r="N7" s="21">
        <v>80</v>
      </c>
      <c r="O7" s="22">
        <v>55</v>
      </c>
      <c r="P7" s="22">
        <v>100</v>
      </c>
      <c r="Q7" s="22">
        <v>31</v>
      </c>
      <c r="R7" s="22">
        <v>10</v>
      </c>
      <c r="S7" s="23">
        <v>0</v>
      </c>
    </row>
    <row r="8" spans="1:22" x14ac:dyDescent="0.2">
      <c r="A8">
        <v>3</v>
      </c>
      <c r="B8" s="4"/>
      <c r="C8" s="5"/>
      <c r="D8" s="5">
        <v>1</v>
      </c>
      <c r="E8" s="5"/>
      <c r="F8" s="5"/>
      <c r="G8" s="6"/>
      <c r="I8" s="14"/>
      <c r="J8" s="29"/>
      <c r="K8" s="5"/>
      <c r="M8">
        <v>3</v>
      </c>
      <c r="N8" s="21">
        <v>12</v>
      </c>
      <c r="O8" s="22">
        <v>60</v>
      </c>
      <c r="P8" s="22">
        <v>0</v>
      </c>
      <c r="Q8" s="22">
        <v>55</v>
      </c>
      <c r="R8" s="22">
        <v>27</v>
      </c>
      <c r="S8" s="23">
        <v>22</v>
      </c>
    </row>
    <row r="9" spans="1:22" x14ac:dyDescent="0.2">
      <c r="A9">
        <v>4</v>
      </c>
      <c r="B9" s="4"/>
      <c r="C9" s="5"/>
      <c r="D9" s="5"/>
      <c r="E9" s="5">
        <v>1</v>
      </c>
      <c r="F9" s="5"/>
      <c r="G9" s="6"/>
      <c r="I9" s="14"/>
      <c r="J9" s="29"/>
      <c r="K9" s="27"/>
      <c r="M9">
        <v>4</v>
      </c>
      <c r="N9" s="21">
        <v>126</v>
      </c>
      <c r="O9" s="22">
        <v>148</v>
      </c>
      <c r="P9" s="22">
        <v>233</v>
      </c>
      <c r="Q9" s="22">
        <v>172</v>
      </c>
      <c r="R9" s="22">
        <v>107</v>
      </c>
      <c r="S9" s="23">
        <v>88</v>
      </c>
    </row>
    <row r="10" spans="1:22" x14ac:dyDescent="0.2">
      <c r="A10">
        <v>5</v>
      </c>
      <c r="B10" s="4"/>
      <c r="C10" s="5"/>
      <c r="D10" s="5"/>
      <c r="E10" s="5"/>
      <c r="F10" s="5">
        <v>1</v>
      </c>
      <c r="G10" s="6"/>
      <c r="I10" s="14"/>
      <c r="J10" s="29"/>
      <c r="K10" s="27"/>
      <c r="M10">
        <v>5</v>
      </c>
      <c r="N10" s="21">
        <v>66</v>
      </c>
      <c r="O10" s="22">
        <v>0</v>
      </c>
      <c r="P10" s="22">
        <v>23</v>
      </c>
      <c r="Q10" s="22">
        <v>52</v>
      </c>
      <c r="R10" s="22">
        <v>80</v>
      </c>
      <c r="S10" s="23">
        <v>74</v>
      </c>
    </row>
    <row r="11" spans="1:22" ht="13.5" thickBot="1" x14ac:dyDescent="0.25">
      <c r="A11">
        <v>6</v>
      </c>
      <c r="B11" s="7"/>
      <c r="C11" s="8"/>
      <c r="D11" s="8"/>
      <c r="E11" s="8"/>
      <c r="F11" s="8"/>
      <c r="G11" s="9">
        <v>1</v>
      </c>
      <c r="I11" s="15"/>
      <c r="J11" s="29"/>
      <c r="K11" s="27"/>
      <c r="M11">
        <v>6</v>
      </c>
      <c r="N11" s="24">
        <v>72</v>
      </c>
      <c r="O11" s="25">
        <v>104</v>
      </c>
      <c r="P11" s="25">
        <v>61</v>
      </c>
      <c r="Q11" s="25">
        <v>77</v>
      </c>
      <c r="R11" s="25">
        <v>98</v>
      </c>
      <c r="S11" s="26">
        <v>82</v>
      </c>
    </row>
    <row r="12" spans="1:22" ht="13.5" thickBot="1" x14ac:dyDescent="0.25"/>
    <row r="13" spans="1:22" ht="13.5" thickBot="1" x14ac:dyDescent="0.25">
      <c r="B13" s="10"/>
      <c r="C13" s="11"/>
      <c r="D13" s="11"/>
      <c r="E13" s="11"/>
      <c r="F13" s="11"/>
      <c r="G13" s="12"/>
    </row>
    <row r="14" spans="1:22" x14ac:dyDescent="0.2">
      <c r="B14" s="28"/>
      <c r="C14" s="28"/>
      <c r="D14" s="28"/>
      <c r="E14" s="28"/>
      <c r="F14" s="28"/>
      <c r="G14" s="28"/>
    </row>
    <row r="17" spans="2:8" x14ac:dyDescent="0.2">
      <c r="B17" s="45" t="s">
        <v>12</v>
      </c>
      <c r="C17" s="45"/>
      <c r="D17" s="45"/>
      <c r="F17" s="46" t="s">
        <v>13</v>
      </c>
      <c r="G17" s="46"/>
      <c r="H17" s="46"/>
    </row>
    <row r="18" spans="2:8" x14ac:dyDescent="0.2">
      <c r="B18" s="32" t="s">
        <v>14</v>
      </c>
      <c r="C18" s="33"/>
      <c r="D18" s="33"/>
      <c r="F18" s="38" t="s">
        <v>14</v>
      </c>
      <c r="G18" s="39"/>
      <c r="H18" s="39"/>
    </row>
    <row r="19" spans="2:8" x14ac:dyDescent="0.2">
      <c r="B19" s="34">
        <v>1</v>
      </c>
      <c r="C19" s="35" t="s">
        <v>1</v>
      </c>
      <c r="D19" s="36">
        <v>2</v>
      </c>
      <c r="F19" s="40" t="str">
        <f>IF($B$6&gt;0.9,$B$5,IF($C$6&gt;0.9,$C$5,IF($D$6&gt;0.9,$D$5,IF($E$6&gt;0.9,$E$5,IF($F$6&gt;0.9,$F$5,$G$5)))))</f>
        <v>AND</v>
      </c>
      <c r="G19" s="41" t="s">
        <v>1</v>
      </c>
      <c r="H19" s="42" t="str">
        <f>IF($B$7&gt;0.9,$B$5,IF($C$7&gt;0.9,$C$5,IF($D$7&gt;0.9,$D$5,IF($E$7&gt;0.9,$E$5,IF($F$7&gt;0.9,$F$5,$G$5)))))</f>
        <v>STA</v>
      </c>
    </row>
    <row r="20" spans="2:8" x14ac:dyDescent="0.2">
      <c r="B20" s="34">
        <v>3</v>
      </c>
      <c r="C20" s="35" t="s">
        <v>1</v>
      </c>
      <c r="D20" s="36">
        <v>4</v>
      </c>
      <c r="F20" s="40" t="str">
        <f>IF($B$8&gt;0.9,$B$5,IF($C$8&gt;0.9,$C$5,IF($D$8&gt;0.9,$D$5,IF($E$8&gt;0.9,$E$5,IF($F$8&gt;0.9,$F$5,$G$5)))))</f>
        <v>CLU</v>
      </c>
      <c r="G20" s="41" t="s">
        <v>1</v>
      </c>
      <c r="H20" s="42" t="str">
        <f>IF($B$9&gt;0.9,$B$5,IF($C$9&gt;0.9,$C$5,IF($D$9&gt;0.9,$D$5,IF($E$9&gt;0.9,$E$5,IF($F$9&gt;0.9,$F$5,$G$5)))))</f>
        <v>ANT</v>
      </c>
    </row>
    <row r="21" spans="2:8" x14ac:dyDescent="0.2">
      <c r="B21" s="34">
        <v>5</v>
      </c>
      <c r="C21" s="35" t="s">
        <v>1</v>
      </c>
      <c r="D21" s="36">
        <v>6</v>
      </c>
      <c r="F21" s="40" t="str">
        <f>IF($B$10&gt;0.9,$B$5,IF($C$10&gt;0.9,$C$5,IF($D$10&gt;0.9,$D$5,IF($E$10&gt;0.9,$E$5,IF($F$10&gt;0.9,$F$5,$G$5)))))</f>
        <v>GEN</v>
      </c>
      <c r="G21" s="41" t="s">
        <v>1</v>
      </c>
      <c r="H21" s="42" t="str">
        <f>IF($B$11&gt;0.9,$B$5,IF($C$11&gt;0.9,$C$5,IF($D$11&gt;0.9,$D$5,IF($E$11&gt;0.9,$E$5,IF($F$11&gt;0.9,$F$5,$G$5)))))</f>
        <v>GNK</v>
      </c>
    </row>
    <row r="22" spans="2:8" x14ac:dyDescent="0.2">
      <c r="B22" s="33"/>
      <c r="C22" s="33"/>
      <c r="D22" s="33"/>
      <c r="F22" s="39"/>
      <c r="G22" s="39"/>
      <c r="H22" s="43"/>
    </row>
    <row r="23" spans="2:8" x14ac:dyDescent="0.2">
      <c r="B23" s="32" t="s">
        <v>15</v>
      </c>
      <c r="C23" s="33"/>
      <c r="D23" s="33"/>
      <c r="F23" s="38" t="s">
        <v>15</v>
      </c>
      <c r="G23" s="39"/>
      <c r="H23" s="43"/>
    </row>
    <row r="24" spans="2:8" x14ac:dyDescent="0.2">
      <c r="B24" s="34">
        <v>2</v>
      </c>
      <c r="C24" s="35" t="s">
        <v>1</v>
      </c>
      <c r="D24" s="36">
        <v>5</v>
      </c>
      <c r="F24" s="40" t="str">
        <f>IF($B$7&gt;0.9,$B$5,IF($C$7&gt;0.9,$C$5,IF($D$7&gt;0.9,$D$5,IF($E$7&gt;0.9,$E$5,IF($F$7&gt;0.9,$F$5,$G$5)))))</f>
        <v>STA</v>
      </c>
      <c r="G24" s="41" t="s">
        <v>1</v>
      </c>
      <c r="H24" s="42" t="str">
        <f>IF($B$10&gt;0.9,$B$5,IF($C$10&gt;0.9,$C$5,IF($D$10&gt;0.9,$D$5,IF($E$10&gt;0.9,$E$5,IF($F$10&gt;0.9,$F$5,$G$5)))))</f>
        <v>GEN</v>
      </c>
    </row>
    <row r="25" spans="2:8" x14ac:dyDescent="0.2">
      <c r="B25" s="34">
        <v>4</v>
      </c>
      <c r="C25" s="35" t="s">
        <v>1</v>
      </c>
      <c r="D25" s="36">
        <v>1</v>
      </c>
      <c r="F25" s="40" t="str">
        <f>IF($B$9&gt;0.9,$B$5,IF($C$9&gt;0.9,$C$5,IF($D$9&gt;0.9,$D$5,IF($E$9&gt;0.9,$E$5,IF($F$9&gt;0.9,$F$5,$G$5)))))</f>
        <v>ANT</v>
      </c>
      <c r="G25" s="41" t="s">
        <v>1</v>
      </c>
      <c r="H25" s="42" t="str">
        <f>IF($B$6&gt;0.9,$B$5,IF($C$6&gt;0.9,$C$5,IF($D$6&gt;0.9,$D$5,IF($E$6&gt;0.9,$E$5,IF($F$6&gt;0.9,$F$5,$G$5)))))</f>
        <v>AND</v>
      </c>
    </row>
    <row r="26" spans="2:8" x14ac:dyDescent="0.2">
      <c r="B26" s="34">
        <v>6</v>
      </c>
      <c r="C26" s="35" t="s">
        <v>1</v>
      </c>
      <c r="D26" s="36">
        <v>3</v>
      </c>
      <c r="F26" s="40" t="str">
        <f>IF($B$11&gt;0.9,$B$5,IF($C$11&gt;0.9,$C$5,IF($D$11&gt;0.9,$D$5,IF($E$11&gt;0.9,$E$5,IF($F$11&gt;0.9,$F$5,$G$5)))))</f>
        <v>GNK</v>
      </c>
      <c r="G26" s="41" t="s">
        <v>1</v>
      </c>
      <c r="H26" s="42" t="str">
        <f>IF($B$8&gt;0.9,$B$5,IF($C$8&gt;0.9,$C$5,IF($D$8&gt;0.9,$D$5,IF($E$8&gt;0.9,$E$5,IF($F$8&gt;0.9,$F$5,$G$5)))))</f>
        <v>CLU</v>
      </c>
    </row>
    <row r="27" spans="2:8" x14ac:dyDescent="0.2">
      <c r="B27" s="33"/>
      <c r="C27" s="33"/>
      <c r="D27" s="33"/>
      <c r="F27" s="39"/>
      <c r="G27" s="39"/>
      <c r="H27" s="43"/>
    </row>
    <row r="28" spans="2:8" x14ac:dyDescent="0.2">
      <c r="B28" s="32" t="s">
        <v>16</v>
      </c>
      <c r="C28" s="33"/>
      <c r="D28" s="33"/>
      <c r="F28" s="38" t="s">
        <v>16</v>
      </c>
      <c r="G28" s="39"/>
      <c r="H28" s="43"/>
    </row>
    <row r="29" spans="2:8" x14ac:dyDescent="0.2">
      <c r="B29" s="34">
        <v>1</v>
      </c>
      <c r="C29" s="35" t="s">
        <v>1</v>
      </c>
      <c r="D29" s="36">
        <v>6</v>
      </c>
      <c r="F29" s="40" t="str">
        <f>IF($B$6&gt;0.9,$B$5,IF($C$6&gt;0.9,$C$5,IF($D$6&gt;0.9,$D$5,IF($E$6&gt;0.9,$E$5,IF($F$6&gt;0.9,$F$5,$G$5)))))</f>
        <v>AND</v>
      </c>
      <c r="G29" s="41" t="s">
        <v>1</v>
      </c>
      <c r="H29" s="42" t="str">
        <f>IF($B$11&gt;0.9,$B$5,IF($C$11&gt;0.9,$C$5,IF($D$11&gt;0.9,$D$5,IF($E$11&gt;0.9,$E$5,IF($F$11&gt;0.9,$F$5,$G$5)))))</f>
        <v>GNK</v>
      </c>
    </row>
    <row r="30" spans="2:8" x14ac:dyDescent="0.2">
      <c r="B30" s="34">
        <v>2</v>
      </c>
      <c r="C30" s="35" t="s">
        <v>1</v>
      </c>
      <c r="D30" s="36">
        <v>4</v>
      </c>
      <c r="F30" s="40" t="str">
        <f>IF($B$7&gt;0.9,$B$5,IF($C$7&gt;0.9,$C$5,IF($D$7&gt;0.9,$D$5,IF($E$7&gt;0.9,$E$5,IF($F$7&gt;0.9,$F$5,$G$5)))))</f>
        <v>STA</v>
      </c>
      <c r="G30" s="41" t="s">
        <v>1</v>
      </c>
      <c r="H30" s="42" t="str">
        <f>IF($B$9&gt;0.9,$B$5,IF($C$9&gt;0.9,$C$5,IF($D$9&gt;0.9,$D$5,IF($E$9&gt;0.9,$E$5,IF($F$9&gt;0.9,$F$5,$G$5)))))</f>
        <v>ANT</v>
      </c>
    </row>
    <row r="31" spans="2:8" x14ac:dyDescent="0.2">
      <c r="B31" s="34">
        <v>5</v>
      </c>
      <c r="C31" s="35" t="s">
        <v>1</v>
      </c>
      <c r="D31" s="36">
        <v>3</v>
      </c>
      <c r="F31" s="40" t="str">
        <f>IF($B$10&gt;0.9,$B$5,IF($C$10&gt;0.9,$C$5,IF($D$10&gt;0.9,$D$5,IF($E$10&gt;0.9,$E$5,IF($F$10&gt;0.9,$F$5,$G$5)))))</f>
        <v>GEN</v>
      </c>
      <c r="G31" s="41" t="s">
        <v>1</v>
      </c>
      <c r="H31" s="42" t="str">
        <f>IF($B$8&gt;0.9,$B$5,IF($C$8&gt;0.9,$C$5,IF($D$8&gt;0.9,$D$5,IF($E$8&gt;0.9,$E$5,IF($F$8&gt;0.9,$F$5,$G$5)))))</f>
        <v>CLU</v>
      </c>
    </row>
    <row r="32" spans="2:8" ht="15.75" x14ac:dyDescent="0.25">
      <c r="B32" s="37"/>
      <c r="C32" s="33"/>
      <c r="D32" s="33"/>
      <c r="F32" s="44"/>
      <c r="G32" s="39"/>
      <c r="H32" s="43"/>
    </row>
    <row r="33" spans="2:8" x14ac:dyDescent="0.2">
      <c r="B33" s="32" t="s">
        <v>17</v>
      </c>
      <c r="C33" s="33"/>
      <c r="D33" s="33"/>
      <c r="F33" s="38" t="s">
        <v>17</v>
      </c>
      <c r="G33" s="39"/>
      <c r="H33" s="43"/>
    </row>
    <row r="34" spans="2:8" x14ac:dyDescent="0.2">
      <c r="B34" s="34">
        <v>3</v>
      </c>
      <c r="C34" s="35" t="s">
        <v>1</v>
      </c>
      <c r="D34" s="36">
        <v>2</v>
      </c>
      <c r="F34" s="40" t="str">
        <f>IF($B$8&gt;0.9,$B$5,IF($C$8&gt;0.9,$C$5,IF($D$8&gt;0.9,$D$5,IF($E$8&gt;0.9,$E$5,IF($F$8&gt;0.9,$F$5,$G$5)))))</f>
        <v>CLU</v>
      </c>
      <c r="G34" s="41" t="s">
        <v>1</v>
      </c>
      <c r="H34" s="42" t="str">
        <f>IF($B$7&gt;0.9,$B$5,IF($C$7&gt;0.9,$C$5,IF($D$7&gt;0.9,$D$5,IF($E$7&gt;0.9,$E$5,IF($F$7&gt;0.9,$F$5,$G$5)))))</f>
        <v>STA</v>
      </c>
    </row>
    <row r="35" spans="2:8" x14ac:dyDescent="0.2">
      <c r="B35" s="34">
        <v>5</v>
      </c>
      <c r="C35" s="35" t="s">
        <v>1</v>
      </c>
      <c r="D35" s="36">
        <v>1</v>
      </c>
      <c r="F35" s="40" t="str">
        <f>IF($B$10&gt;0.9,$B$5,IF($C$10&gt;0.9,$C$5,IF($D$10&gt;0.9,$D$5,IF($E$10&gt;0.9,$E$5,IF($F$10&gt;0.9,$F$5,$G$5)))))</f>
        <v>GEN</v>
      </c>
      <c r="G35" s="41" t="s">
        <v>1</v>
      </c>
      <c r="H35" s="42" t="str">
        <f>IF($B$6&gt;0.9,$B$5,IF($C$6&gt;0.9,$C$5,IF($D$6&gt;0.9,$D$5,IF($E$6&gt;0.9,$E$5,IF($F$6&gt;0.9,$F$5,$G$5)))))</f>
        <v>AND</v>
      </c>
    </row>
    <row r="36" spans="2:8" x14ac:dyDescent="0.2">
      <c r="B36" s="34">
        <v>6</v>
      </c>
      <c r="C36" s="35" t="s">
        <v>1</v>
      </c>
      <c r="D36" s="36">
        <v>4</v>
      </c>
      <c r="F36" s="40" t="str">
        <f>IF($B$11&gt;0.9,$B$5,IF($C$11&gt;0.9,$C$5,IF($D$11&gt;0.9,$D$5,IF($E$11&gt;0.9,$E$5,IF($F$11&gt;0.9,$F$5,$G$5)))))</f>
        <v>GNK</v>
      </c>
      <c r="G36" s="41" t="s">
        <v>1</v>
      </c>
      <c r="H36" s="42" t="str">
        <f>IF($B$9&gt;0.9,$B$5,IF($C$9&gt;0.9,$C$5,IF($D$9&gt;0.9,$D$5,IF($E$9&gt;0.9,$E$5,IF($F$9&gt;0.9,$F$5,$G$5)))))</f>
        <v>ANT</v>
      </c>
    </row>
    <row r="37" spans="2:8" ht="15.75" x14ac:dyDescent="0.25">
      <c r="B37" s="37"/>
      <c r="C37" s="33"/>
      <c r="D37" s="33"/>
      <c r="F37" s="44"/>
      <c r="G37" s="39"/>
      <c r="H37" s="43"/>
    </row>
    <row r="38" spans="2:8" x14ac:dyDescent="0.2">
      <c r="B38" s="32" t="s">
        <v>18</v>
      </c>
      <c r="C38" s="33"/>
      <c r="D38" s="33"/>
      <c r="F38" s="38" t="s">
        <v>18</v>
      </c>
      <c r="G38" s="39"/>
      <c r="H38" s="43"/>
    </row>
    <row r="39" spans="2:8" x14ac:dyDescent="0.2">
      <c r="B39" s="34">
        <v>2</v>
      </c>
      <c r="C39" s="35" t="s">
        <v>1</v>
      </c>
      <c r="D39" s="36">
        <v>6</v>
      </c>
      <c r="F39" s="40" t="str">
        <f>IF($B$7&gt;0.9,$B$5,IF($C$7&gt;0.9,$C$5,IF($D$7&gt;0.9,$D$5,IF($E$7&gt;0.9,$E$5,IF($F$7&gt;0.9,$F$5,$G$5)))))</f>
        <v>STA</v>
      </c>
      <c r="G39" s="41" t="s">
        <v>1</v>
      </c>
      <c r="H39" s="42" t="str">
        <f>IF($B$11&gt;0.9,$B$5,IF($C$11&gt;0.9,$C$5,IF($D$11&gt;0.9,$D$5,IF($E$11&gt;0.9,$E$5,IF($F$11&gt;0.9,$F$5,$G$5)))))</f>
        <v>GNK</v>
      </c>
    </row>
    <row r="40" spans="2:8" x14ac:dyDescent="0.2">
      <c r="B40" s="34">
        <v>4</v>
      </c>
      <c r="C40" s="35" t="s">
        <v>1</v>
      </c>
      <c r="D40" s="36">
        <v>5</v>
      </c>
      <c r="F40" s="40" t="str">
        <f>IF($B$9&gt;0.9,$B$5,IF($C$9&gt;0.9,$C$5,IF($D$9&gt;0.9,$D$5,IF($E$9&gt;0.9,$E$5,IF($F$9&gt;0.9,$F$5,$G$5)))))</f>
        <v>ANT</v>
      </c>
      <c r="G40" s="41" t="s">
        <v>1</v>
      </c>
      <c r="H40" s="42" t="str">
        <f>IF($B$10&gt;0.9,$B$5,IF($C$10&gt;0.9,$C$5,IF($D$10&gt;0.9,$D$5,IF($E$10&gt;0.9,$E$5,IF($F$10&gt;0.9,$F$5,$G$5)))))</f>
        <v>GEN</v>
      </c>
    </row>
    <row r="41" spans="2:8" x14ac:dyDescent="0.2">
      <c r="B41" s="34">
        <v>1</v>
      </c>
      <c r="C41" s="35" t="s">
        <v>1</v>
      </c>
      <c r="D41" s="36">
        <v>3</v>
      </c>
      <c r="F41" s="40" t="str">
        <f>IF($B$6&gt;0.9,$B$5,IF($C$6&gt;0.9,$C$5,IF($D$6&gt;0.9,$D$5,IF($E$6&gt;0.9,$E$5,IF($F$6&gt;0.9,$F$5,$G$5)))))</f>
        <v>AND</v>
      </c>
      <c r="G41" s="41" t="s">
        <v>1</v>
      </c>
      <c r="H41" s="42" t="str">
        <f>IF($B$8&gt;0.9,$B$5,IF($C$8&gt;0.9,$C$5,IF($D$8&gt;0.9,$D$5,IF($E$8&gt;0.9,$E$5,IF($F$8&gt;0.9,$F$5,$G$5)))))</f>
        <v>CLU</v>
      </c>
    </row>
    <row r="42" spans="2:8" ht="15.75" x14ac:dyDescent="0.25">
      <c r="B42" s="17"/>
    </row>
    <row r="43" spans="2:8" ht="15.75" x14ac:dyDescent="0.25">
      <c r="B43" s="17"/>
    </row>
    <row r="44" spans="2:8" ht="15.75" x14ac:dyDescent="0.25">
      <c r="B44" s="17"/>
    </row>
    <row r="45" spans="2:8" ht="15.75" x14ac:dyDescent="0.25">
      <c r="B45" s="17"/>
    </row>
    <row r="46" spans="2:8" ht="15.75" x14ac:dyDescent="0.25">
      <c r="B46" s="17"/>
    </row>
    <row r="47" spans="2:8" ht="15.75" x14ac:dyDescent="0.25">
      <c r="B47" s="17"/>
    </row>
    <row r="48" spans="2:8" ht="15.75" x14ac:dyDescent="0.25">
      <c r="B48" s="17"/>
    </row>
  </sheetData>
  <mergeCells count="3">
    <mergeCell ref="B17:D17"/>
    <mergeCell ref="F17:H17"/>
    <mergeCell ref="A2:G2"/>
  </mergeCells>
  <phoneticPr fontId="1" type="noConversion"/>
  <pageMargins left="0.75" right="0.75" top="1" bottom="1" header="0.5" footer="0.5"/>
  <pageSetup paperSize="9" orientation="portrait" horizontalDpi="4294967293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K.U.Leuven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Faculteit ETEW</dc:creator>
  <cp:lastModifiedBy>Dries Goossens</cp:lastModifiedBy>
  <dcterms:created xsi:type="dcterms:W3CDTF">2008-12-11T11:13:23Z</dcterms:created>
  <dcterms:modified xsi:type="dcterms:W3CDTF">2020-12-16T14:02:26Z</dcterms:modified>
</cp:coreProperties>
</file>